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di\Documents\PR\GoSeriesX\"/>
    </mc:Choice>
  </mc:AlternateContent>
  <xr:revisionPtr revIDLastSave="0" documentId="13_ncr:1_{D9387C87-C38E-4932-910A-78CC7786B84A}" xr6:coauthVersionLast="47" xr6:coauthVersionMax="47" xr10:uidLastSave="{00000000-0000-0000-0000-000000000000}"/>
  <bookViews>
    <workbookView xWindow="108" yWindow="0" windowWidth="20952" windowHeight="12360" xr2:uid="{00000000-000D-0000-FFFF-FFFF00000000}"/>
  </bookViews>
  <sheets>
    <sheet name="Option 1" sheetId="2" r:id="rId1"/>
    <sheet name="Option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2" l="1"/>
  <c r="C23" i="1"/>
  <c r="C22" i="1"/>
  <c r="C21" i="2" l="1"/>
  <c r="C25" i="2"/>
  <c r="C22" i="2" s="1"/>
  <c r="I17" i="2"/>
  <c r="I16" i="2"/>
  <c r="I18" i="1"/>
  <c r="I17" i="1"/>
</calcChain>
</file>

<file path=xl/sharedStrings.xml><?xml version="1.0" encoding="utf-8"?>
<sst xmlns="http://schemas.openxmlformats.org/spreadsheetml/2006/main" count="49" uniqueCount="25">
  <si>
    <t>H</t>
    <phoneticPr fontId="1"/>
  </si>
  <si>
    <t>V</t>
    <phoneticPr fontId="1"/>
  </si>
  <si>
    <t>Limitations</t>
    <phoneticPr fontId="1"/>
  </si>
  <si>
    <t>Output</t>
    <phoneticPr fontId="1"/>
  </si>
  <si>
    <t>Input</t>
    <phoneticPr fontId="1"/>
  </si>
  <si>
    <t>&lt;= this must be 8n -4(n:integer) number</t>
    <phoneticPr fontId="1"/>
  </si>
  <si>
    <t>&lt;= this must be 2n -2(n:integer) number</t>
    <phoneticPr fontId="1"/>
  </si>
  <si>
    <t>Check</t>
    <phoneticPr fontId="1"/>
  </si>
  <si>
    <t>Note : eBus player may display some rounded number from this input value.</t>
    <phoneticPr fontId="1"/>
  </si>
  <si>
    <t>Original resolution (Full or ROI)</t>
  </si>
  <si>
    <t>Target resolution</t>
  </si>
  <si>
    <t>Scaling factors (input to Xscale)</t>
  </si>
  <si>
    <t>Original and target resolutions</t>
  </si>
  <si>
    <t>1) Scaled image is rounded to horizontal step of 8 and vertical step of 2</t>
  </si>
  <si>
    <t>2) Also, 4 pixels at the right edge and 2 pixels at the bottom are automatically trimmed from the scaled image</t>
  </si>
  <si>
    <t>Target pixel size(um)</t>
  </si>
  <si>
    <t>Starting ROI required</t>
  </si>
  <si>
    <t>Target pixel size and target resolution</t>
  </si>
  <si>
    <t>Scaling factor values for inputting to Xscale</t>
  </si>
  <si>
    <t>ROI Width/Height to set and Scaling Factors for inputting to Xscale</t>
  </si>
  <si>
    <t>Xscale Calculator - Option 2: Scale to specified resolution</t>
  </si>
  <si>
    <t>Xscale Calculator - Option 1: Scale to specified pixel size</t>
  </si>
  <si>
    <t>Option 1:</t>
  </si>
  <si>
    <t>Option 2:</t>
  </si>
  <si>
    <t>Last updated: 7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</si>
</sst>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_ "/>
    <numFmt numFmtId="165" formatCode="0.000000000_ "/>
  </numFmts>
  <fonts count="4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Border="1"/>
    <xf numFmtId="0" fontId="0" fillId="0" borderId="11" xfId="0" applyBorder="1"/>
    <xf numFmtId="0" fontId="2" fillId="2" borderId="11" xfId="0" applyFont="1" applyFill="1" applyBorder="1"/>
    <xf numFmtId="0" fontId="2" fillId="3" borderId="1" xfId="0" applyFont="1" applyFill="1" applyBorder="1"/>
    <xf numFmtId="0" fontId="0" fillId="0" borderId="12" xfId="0" applyBorder="1"/>
    <xf numFmtId="0" fontId="2" fillId="2" borderId="12" xfId="0" applyFont="1" applyFill="1" applyBorder="1"/>
    <xf numFmtId="0" fontId="2" fillId="3" borderId="11" xfId="0" applyFont="1" applyFill="1" applyBorder="1"/>
    <xf numFmtId="164" fontId="2" fillId="3" borderId="1" xfId="0" applyNumberFormat="1" applyFont="1" applyFill="1" applyBorder="1"/>
    <xf numFmtId="165" fontId="0" fillId="0" borderId="0" xfId="0" applyNumberFormat="1"/>
    <xf numFmtId="164" fontId="2" fillId="3" borderId="11" xfId="0" applyNumberFormat="1" applyFont="1" applyFill="1" applyBorder="1"/>
    <xf numFmtId="0" fontId="3" fillId="0" borderId="0" xfId="0" applyFont="1"/>
    <xf numFmtId="0" fontId="0" fillId="0" borderId="13" xfId="0" applyBorder="1"/>
    <xf numFmtId="0" fontId="0" fillId="3" borderId="10" xfId="0" applyFill="1" applyBorder="1"/>
    <xf numFmtId="0" fontId="0" fillId="2" borderId="9" xfId="0" applyFill="1" applyBorder="1"/>
    <xf numFmtId="14" fontId="0" fillId="0" borderId="0" xfId="0" applyNumberFormat="1"/>
  </cellXfs>
  <cellStyles count="1">
    <cellStyle name="Normal" xfId="0" builtinId="0"/>
  </cellStyles>
  <dxfs count="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C694-3B44-445F-B340-1911B5E228A7}">
  <dimension ref="A1:I25"/>
  <sheetViews>
    <sheetView tabSelected="1" workbookViewId="0">
      <selection activeCell="M5" sqref="M5"/>
    </sheetView>
  </sheetViews>
  <sheetFormatPr defaultRowHeight="14.4"/>
  <cols>
    <col min="1" max="1" width="14.109375" bestFit="1" customWidth="1"/>
    <col min="3" max="3" width="13.109375" customWidth="1"/>
    <col min="4" max="4" width="9.109375" bestFit="1" customWidth="1"/>
  </cols>
  <sheetData>
    <row r="1" spans="1:9" ht="18">
      <c r="A1" s="20" t="s">
        <v>21</v>
      </c>
    </row>
    <row r="2" spans="1:9">
      <c r="A2" s="24" t="s">
        <v>24</v>
      </c>
    </row>
    <row r="3" spans="1:9">
      <c r="A3" s="24"/>
    </row>
    <row r="4" spans="1:9">
      <c r="A4" t="s">
        <v>2</v>
      </c>
      <c r="B4" t="s">
        <v>13</v>
      </c>
    </row>
    <row r="5" spans="1:9">
      <c r="B5" t="s">
        <v>14</v>
      </c>
    </row>
    <row r="7" spans="1:9" ht="15" thickBot="1">
      <c r="A7" t="s">
        <v>22</v>
      </c>
    </row>
    <row r="8" spans="1:9">
      <c r="B8" s="23" t="s">
        <v>4</v>
      </c>
      <c r="C8" s="4" t="s">
        <v>17</v>
      </c>
      <c r="D8" s="4"/>
      <c r="E8" s="4"/>
      <c r="F8" s="4"/>
      <c r="G8" s="4"/>
      <c r="H8" s="4"/>
      <c r="I8" s="5"/>
    </row>
    <row r="9" spans="1:9" ht="15" thickBot="1">
      <c r="B9" s="22" t="s">
        <v>3</v>
      </c>
      <c r="C9" s="6" t="s">
        <v>19</v>
      </c>
      <c r="D9" s="6"/>
      <c r="E9" s="6"/>
      <c r="F9" s="6"/>
      <c r="G9" s="21"/>
      <c r="H9" s="6"/>
      <c r="I9" s="7"/>
    </row>
    <row r="12" spans="1:9">
      <c r="A12" s="1" t="s">
        <v>15</v>
      </c>
      <c r="B12" s="2"/>
      <c r="C12" s="3"/>
    </row>
    <row r="13" spans="1:9">
      <c r="B13" s="11" t="s">
        <v>0</v>
      </c>
      <c r="C13" s="12">
        <v>3.45</v>
      </c>
    </row>
    <row r="14" spans="1:9">
      <c r="B14" s="14" t="s">
        <v>1</v>
      </c>
      <c r="C14" s="15">
        <v>3.45</v>
      </c>
    </row>
    <row r="15" spans="1:9">
      <c r="A15" s="1" t="s">
        <v>10</v>
      </c>
      <c r="B15" s="2"/>
      <c r="C15" s="3"/>
      <c r="H15" t="s">
        <v>7</v>
      </c>
    </row>
    <row r="16" spans="1:9">
      <c r="B16" s="11" t="s">
        <v>0</v>
      </c>
      <c r="C16" s="12">
        <v>1924</v>
      </c>
      <c r="D16" s="1" t="s">
        <v>5</v>
      </c>
      <c r="E16" s="2"/>
      <c r="F16" s="2"/>
      <c r="G16" s="2"/>
      <c r="H16" s="3"/>
      <c r="I16" s="10" t="str">
        <f>IF(MOD(C16+4, 8)=0, "OK", "NG")</f>
        <v>OK</v>
      </c>
    </row>
    <row r="17" spans="1:9">
      <c r="B17" s="8" t="s">
        <v>1</v>
      </c>
      <c r="C17" s="9">
        <v>1200</v>
      </c>
      <c r="D17" s="1" t="s">
        <v>6</v>
      </c>
      <c r="E17" s="2"/>
      <c r="F17" s="2"/>
      <c r="G17" s="2"/>
      <c r="H17" s="3"/>
      <c r="I17" s="10" t="str">
        <f>IF(MOD(C17+2, 2)=0, "OK", "NG")</f>
        <v>OK</v>
      </c>
    </row>
    <row r="20" spans="1:9">
      <c r="A20" s="1" t="s">
        <v>16</v>
      </c>
      <c r="B20" s="2"/>
      <c r="C20" s="3"/>
    </row>
    <row r="21" spans="1:9">
      <c r="B21" s="11" t="s">
        <v>0</v>
      </c>
      <c r="C21" s="16">
        <f>CEILING((C16+4)/C24,8)</f>
        <v>2432</v>
      </c>
    </row>
    <row r="22" spans="1:9">
      <c r="B22" s="8" t="s">
        <v>1</v>
      </c>
      <c r="C22" s="13">
        <f>CEILING((C17+2)/C25,2)</f>
        <v>1514</v>
      </c>
    </row>
    <row r="23" spans="1:9">
      <c r="A23" s="1" t="s">
        <v>11</v>
      </c>
      <c r="B23" s="2"/>
      <c r="C23" s="3"/>
      <c r="D23" t="s">
        <v>8</v>
      </c>
    </row>
    <row r="24" spans="1:9">
      <c r="B24" s="8" t="s">
        <v>0</v>
      </c>
      <c r="C24" s="17">
        <f>2.74/C13</f>
        <v>0.79420289855072468</v>
      </c>
    </row>
    <row r="25" spans="1:9">
      <c r="B25" s="8" t="s">
        <v>1</v>
      </c>
      <c r="C25" s="17">
        <f>2.74/C14</f>
        <v>0.79420289855072468</v>
      </c>
    </row>
  </sheetData>
  <phoneticPr fontId="1"/>
  <conditionalFormatting sqref="I16:I17">
    <cfRule type="cellIs" dxfId="3" priority="1" operator="equal">
      <formula>"NG"</formula>
    </cfRule>
    <cfRule type="cellIs" dxfId="2" priority="2" operator="equal">
      <formula>"OK"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K8" sqref="K8"/>
    </sheetView>
  </sheetViews>
  <sheetFormatPr defaultRowHeight="14.4"/>
  <cols>
    <col min="1" max="1" width="14.109375" bestFit="1" customWidth="1"/>
    <col min="3" max="3" width="12.77734375" customWidth="1"/>
    <col min="4" max="4" width="9.109375" bestFit="1" customWidth="1"/>
    <col min="5" max="5" width="12.77734375" bestFit="1" customWidth="1"/>
  </cols>
  <sheetData>
    <row r="1" spans="1:9" ht="18">
      <c r="A1" s="20" t="s">
        <v>20</v>
      </c>
    </row>
    <row r="2" spans="1:9">
      <c r="A2" s="24" t="s">
        <v>24</v>
      </c>
    </row>
    <row r="3" spans="1:9">
      <c r="A3" s="24"/>
    </row>
    <row r="4" spans="1:9">
      <c r="A4" t="s">
        <v>2</v>
      </c>
      <c r="B4" t="s">
        <v>13</v>
      </c>
    </row>
    <row r="5" spans="1:9">
      <c r="B5" t="s">
        <v>14</v>
      </c>
    </row>
    <row r="7" spans="1:9" ht="15" thickBot="1">
      <c r="A7" t="s">
        <v>23</v>
      </c>
    </row>
    <row r="8" spans="1:9">
      <c r="B8" s="23" t="s">
        <v>4</v>
      </c>
      <c r="C8" s="4" t="s">
        <v>12</v>
      </c>
      <c r="D8" s="4"/>
      <c r="E8" s="4"/>
      <c r="F8" s="4"/>
      <c r="G8" s="5"/>
    </row>
    <row r="9" spans="1:9" ht="15" thickBot="1">
      <c r="B9" s="22" t="s">
        <v>3</v>
      </c>
      <c r="C9" s="6" t="s">
        <v>18</v>
      </c>
      <c r="D9" s="6"/>
      <c r="E9" s="6"/>
      <c r="F9" s="6"/>
      <c r="G9" s="7"/>
    </row>
    <row r="12" spans="1:9">
      <c r="A12" s="1" t="s">
        <v>9</v>
      </c>
      <c r="B12" s="2"/>
      <c r="C12" s="3"/>
    </row>
    <row r="13" spans="1:9">
      <c r="B13" s="11" t="s">
        <v>0</v>
      </c>
      <c r="C13" s="12">
        <v>4512</v>
      </c>
    </row>
    <row r="14" spans="1:9">
      <c r="B14" s="8" t="s">
        <v>1</v>
      </c>
      <c r="C14" s="9">
        <v>4512</v>
      </c>
    </row>
    <row r="16" spans="1:9">
      <c r="A16" s="1" t="s">
        <v>10</v>
      </c>
      <c r="B16" s="2"/>
      <c r="C16" s="3"/>
      <c r="I16" t="s">
        <v>7</v>
      </c>
    </row>
    <row r="17" spans="1:9">
      <c r="B17" s="11" t="s">
        <v>0</v>
      </c>
      <c r="C17" s="12">
        <v>3004</v>
      </c>
      <c r="D17" s="1" t="s">
        <v>5</v>
      </c>
      <c r="E17" s="2"/>
      <c r="F17" s="2"/>
      <c r="G17" s="2"/>
      <c r="H17" s="3"/>
      <c r="I17" s="10" t="str">
        <f>IF(MOD(C17+4, 8)=0, "OK", "NG")</f>
        <v>OK</v>
      </c>
    </row>
    <row r="18" spans="1:9">
      <c r="B18" s="8" t="s">
        <v>1</v>
      </c>
      <c r="C18" s="9">
        <v>3004</v>
      </c>
      <c r="D18" s="1" t="s">
        <v>6</v>
      </c>
      <c r="E18" s="2"/>
      <c r="F18" s="2"/>
      <c r="G18" s="2"/>
      <c r="H18" s="3"/>
      <c r="I18" s="10" t="str">
        <f>IF(MOD(C18+2, 2)=0, "OK", "NG")</f>
        <v>OK</v>
      </c>
    </row>
    <row r="21" spans="1:9">
      <c r="A21" s="1" t="s">
        <v>11</v>
      </c>
      <c r="B21" s="2"/>
      <c r="C21" s="3"/>
      <c r="D21" t="s">
        <v>8</v>
      </c>
    </row>
    <row r="22" spans="1:9">
      <c r="B22" s="11" t="s">
        <v>0</v>
      </c>
      <c r="C22" s="19">
        <f>(C17+4)/C13</f>
        <v>0.66666666666666663</v>
      </c>
    </row>
    <row r="23" spans="1:9">
      <c r="B23" s="8" t="s">
        <v>1</v>
      </c>
      <c r="C23" s="17">
        <f>(C18+2)/C14</f>
        <v>0.66622340425531912</v>
      </c>
      <c r="E23" s="18"/>
    </row>
  </sheetData>
  <phoneticPr fontId="1"/>
  <conditionalFormatting sqref="I17:I18">
    <cfRule type="cellIs" dxfId="1" priority="1" operator="equal">
      <formula>"NG"</formula>
    </cfRule>
    <cfRule type="cellIs" dxfId="0" priority="2" operator="equal">
      <formula>"OK"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1</vt:lpstr>
      <vt:lpstr>Option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Nobuya Okada</dc:creator>
  <cp:lastModifiedBy>Rich Dickerson</cp:lastModifiedBy>
  <dcterms:created xsi:type="dcterms:W3CDTF">2015-06-05T18:17:20Z</dcterms:created>
  <dcterms:modified xsi:type="dcterms:W3CDTF">2022-07-07T19:30:57Z</dcterms:modified>
</cp:coreProperties>
</file>